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30"/>
  <workbookPr/>
  <mc:AlternateContent xmlns:mc="http://schemas.openxmlformats.org/markup-compatibility/2006">
    <mc:Choice Requires="x15">
      <x15ac:absPath xmlns:x15ac="http://schemas.microsoft.com/office/spreadsheetml/2010/11/ac" url="C:\Users\A03130\Desktop\"/>
    </mc:Choice>
  </mc:AlternateContent>
  <xr:revisionPtr revIDLastSave="56" documentId="11_6B65AF973DAD116ED0C0D86E7A99C75987CC67A7" xr6:coauthVersionLast="47" xr6:coauthVersionMax="47" xr10:uidLastSave="{64E7FBE9-CD07-4F3D-A887-39872F4399A7}"/>
  <bookViews>
    <workbookView xWindow="0" yWindow="0" windowWidth="19200" windowHeight="7056" firstSheet="1" activeTab="1" xr2:uid="{00000000-000D-0000-FFFF-FFFF00000000}"/>
  </bookViews>
  <sheets>
    <sheet name="Instruções" sheetId="6" r:id="rId1"/>
    <sheet name="Orçamento Geral 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6" l="1"/>
  <c r="H17" i="6"/>
  <c r="I17" i="6"/>
  <c r="J17" i="6"/>
  <c r="K17" i="6"/>
  <c r="L17" i="6"/>
  <c r="M17" i="6"/>
  <c r="N17" i="6"/>
  <c r="H19" i="6"/>
  <c r="I19" i="6"/>
  <c r="J19" i="6"/>
  <c r="K19" i="6"/>
  <c r="L19" i="6"/>
  <c r="M19" i="6"/>
  <c r="N19" i="6"/>
  <c r="G19" i="6"/>
  <c r="F19" i="6"/>
  <c r="F25" i="4"/>
  <c r="F18" i="6"/>
  <c r="F17" i="6"/>
  <c r="H23" i="4"/>
  <c r="I23" i="4"/>
  <c r="J23" i="4"/>
  <c r="K23" i="4"/>
  <c r="L23" i="4"/>
  <c r="M23" i="4"/>
  <c r="N23" i="4"/>
  <c r="G23" i="4"/>
  <c r="H18" i="4"/>
  <c r="I18" i="4"/>
  <c r="J18" i="4"/>
  <c r="K18" i="4"/>
  <c r="L18" i="4"/>
  <c r="M18" i="4"/>
  <c r="N18" i="4"/>
  <c r="G18" i="4"/>
  <c r="H12" i="4"/>
  <c r="I12" i="4"/>
  <c r="J12" i="4"/>
  <c r="K12" i="4"/>
  <c r="L12" i="4"/>
  <c r="M12" i="4"/>
  <c r="N12" i="4"/>
  <c r="G12" i="4"/>
  <c r="F21" i="4"/>
  <c r="F20" i="4"/>
  <c r="F22" i="4" s="1"/>
  <c r="F23" i="4" s="1"/>
  <c r="F16" i="4"/>
  <c r="F15" i="4"/>
  <c r="F14" i="4"/>
  <c r="F17" i="4" s="1"/>
  <c r="F10" i="4"/>
  <c r="F11" i="4"/>
  <c r="F9" i="4"/>
  <c r="F12" i="4" s="1"/>
  <c r="F14" i="6"/>
  <c r="H14" i="6" s="1"/>
  <c r="F15" i="6"/>
  <c r="H15" i="6" s="1"/>
  <c r="F13" i="6"/>
  <c r="H13" i="6" s="1"/>
  <c r="H16" i="6" s="1"/>
  <c r="F10" i="6"/>
  <c r="F9" i="6"/>
  <c r="F8" i="6"/>
  <c r="N11" i="6"/>
  <c r="M11" i="6"/>
  <c r="L11" i="6"/>
  <c r="K11" i="6"/>
  <c r="J11" i="6"/>
  <c r="I11" i="6"/>
  <c r="H11" i="6"/>
  <c r="G26" i="4" l="1"/>
  <c r="N26" i="4"/>
  <c r="M26" i="4"/>
  <c r="L26" i="4"/>
  <c r="K26" i="4"/>
  <c r="J26" i="4"/>
  <c r="I26" i="4"/>
  <c r="H26" i="4"/>
  <c r="F18" i="4"/>
  <c r="F24" i="4" s="1"/>
  <c r="F16" i="6"/>
  <c r="F11" i="6"/>
  <c r="F26" i="4" l="1"/>
</calcChain>
</file>

<file path=xl/sharedStrings.xml><?xml version="1.0" encoding="utf-8"?>
<sst xmlns="http://schemas.openxmlformats.org/spreadsheetml/2006/main" count="75" uniqueCount="49">
  <si>
    <t xml:space="preserve">Preencha a aba Orçamento Geral de acordo com as intruções e exemplo abaixo . </t>
  </si>
  <si>
    <t>1. Para cada atividade do projeto defina as sub-atividades envolvidas.
2.Para cada sub-atividade defina a unidade de medida, a quantidade, o custo mensal, e o custo total. 
3.Distribua o custo mensal de acordo com os meses em que o custo irá ser realizado
4. Calcule o subtotal de cada atividade
5. Calcule o custo total das atividades do projeto
6. Adicione o custo da taxa administrativa (5% do custo total das atividades do projeto)
7. Especifique o Custo total do projeto (custo total das atividades do projeto + custo da taxa administrativa)</t>
  </si>
  <si>
    <t>PLANEJADO PARA EXECUÇÃO</t>
  </si>
  <si>
    <t>ATIVIDADES</t>
  </si>
  <si>
    <t>Unidade</t>
  </si>
  <si>
    <t>Quantidade</t>
  </si>
  <si>
    <t>Custo unitário</t>
  </si>
  <si>
    <t>Custo total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</si>
  <si>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</si>
  <si>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</si>
  <si>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</si>
  <si>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</si>
  <si>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</si>
  <si>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</si>
  <si>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</si>
  <si>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</si>
  <si>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Atividade 1 - Atividades pedagógicas para estudantes</t>
  </si>
  <si>
    <t>1.1</t>
  </si>
  <si>
    <t>Consultor para aulas de reforço escolar de matemática  (Pessoa jurídica)</t>
  </si>
  <si>
    <t>meses</t>
  </si>
  <si>
    <t>1.2</t>
  </si>
  <si>
    <t>Material didático</t>
  </si>
  <si>
    <t>unidades</t>
  </si>
  <si>
    <t>1.4</t>
  </si>
  <si>
    <t>Lanche</t>
  </si>
  <si>
    <t>Subtotal Atividade 1</t>
  </si>
  <si>
    <t>Atividade 2 - Aquisição de equipamentos para aulas</t>
  </si>
  <si>
    <t>2.1</t>
  </si>
  <si>
    <t>Computadores para sala de informática</t>
  </si>
  <si>
    <t>2.2</t>
  </si>
  <si>
    <t>Mouse</t>
  </si>
  <si>
    <t>2.3</t>
  </si>
  <si>
    <t>Mousepad</t>
  </si>
  <si>
    <t>Subtotal Atividade 2</t>
  </si>
  <si>
    <t xml:space="preserve">TOTAL DAS ATIVIDADES </t>
  </si>
  <si>
    <t>Taxa administrativa 5%</t>
  </si>
  <si>
    <t>TOTAL GERAL DO PROJETO</t>
  </si>
  <si>
    <t>ANEXO 04 - PLANILHA ORÇAMENTÁRIA 
EDITAL ACELERA OSC
NOME DO PROJETO: [PREENCHA ESTE ESPAÇO]
ORGANIZAÇÃO PROPONENTE: [PREENCHA ESTE ESPAÇO]</t>
  </si>
  <si>
    <t>Custo Total</t>
  </si>
  <si>
    <t>Atividade 1 - (Especificar)</t>
  </si>
  <si>
    <t>1.3</t>
  </si>
  <si>
    <t>Atividade 2  -  (Especificar)</t>
  </si>
  <si>
    <t>2..3</t>
  </si>
  <si>
    <t>2.4</t>
  </si>
  <si>
    <t>Atividade 3   (Especificar)</t>
  </si>
  <si>
    <t>3.1</t>
  </si>
  <si>
    <t>3.2</t>
  </si>
  <si>
    <t>3.3</t>
  </si>
  <si>
    <t>Subtotal Atividade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</si>
</sst>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  <numFmt numFmtId="165" formatCode="_-[$R$-416]\ * #,##0.00_-;\-[$R$-416]\ * #,##0.00_-;_-[$R$-416]\ * &quot;-&quot;??_-;_-@_-"/>
    <numFmt numFmtId="166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3">
    <xf numFmtId="0" fontId="0" fillId="0" borderId="0" xfId="0"/>
    <xf numFmtId="165" fontId="0" fillId="0" borderId="0" xfId="0" applyNumberFormat="1"/>
    <xf numFmtId="0" fontId="5" fillId="0" borderId="3" xfId="0" applyFont="1" applyBorder="1"/>
    <xf numFmtId="165" fontId="5" fillId="0" borderId="3" xfId="2" applyNumberFormat="1" applyFont="1" applyBorder="1"/>
    <xf numFmtId="165" fontId="5" fillId="0" borderId="3" xfId="2" applyNumberFormat="1" applyFont="1" applyFill="1" applyBorder="1"/>
    <xf numFmtId="166" fontId="5" fillId="0" borderId="3" xfId="1" applyNumberFormat="1" applyFont="1" applyBorder="1"/>
    <xf numFmtId="17" fontId="4" fillId="4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/>
    <xf numFmtId="0" fontId="4" fillId="3" borderId="2" xfId="0" applyFont="1" applyFill="1" applyBorder="1"/>
    <xf numFmtId="0" fontId="4" fillId="3" borderId="1" xfId="0" applyFont="1" applyFill="1" applyBorder="1"/>
    <xf numFmtId="165" fontId="4" fillId="3" borderId="1" xfId="0" applyNumberFormat="1" applyFont="1" applyFill="1" applyBorder="1"/>
    <xf numFmtId="0" fontId="4" fillId="3" borderId="3" xfId="0" applyFont="1" applyFill="1" applyBorder="1" applyAlignment="1">
      <alignment horizontal="left"/>
    </xf>
    <xf numFmtId="0" fontId="6" fillId="0" borderId="0" xfId="0" applyFont="1"/>
    <xf numFmtId="0" fontId="6" fillId="5" borderId="3" xfId="0" applyFont="1" applyFill="1" applyBorder="1" applyAlignment="1">
      <alignment horizontal="center" vertical="center"/>
    </xf>
    <xf numFmtId="164" fontId="6" fillId="5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/>
    <xf numFmtId="165" fontId="4" fillId="6" borderId="3" xfId="0" applyNumberFormat="1" applyFont="1" applyFill="1" applyBorder="1"/>
    <xf numFmtId="44" fontId="5" fillId="0" borderId="3" xfId="0" applyNumberFormat="1" applyFont="1" applyBorder="1"/>
    <xf numFmtId="44" fontId="4" fillId="6" borderId="3" xfId="0" applyNumberFormat="1" applyFont="1" applyFill="1" applyBorder="1"/>
    <xf numFmtId="44" fontId="4" fillId="3" borderId="3" xfId="0" applyNumberFormat="1" applyFont="1" applyFill="1" applyBorder="1"/>
    <xf numFmtId="0" fontId="5" fillId="0" borderId="2" xfId="0" applyFont="1" applyBorder="1"/>
    <xf numFmtId="0" fontId="4" fillId="6" borderId="2" xfId="0" applyFont="1" applyFill="1" applyBorder="1"/>
    <xf numFmtId="0" fontId="4" fillId="0" borderId="6" xfId="0" applyFont="1" applyBorder="1"/>
    <xf numFmtId="0" fontId="4" fillId="3" borderId="8" xfId="0" applyFont="1" applyFill="1" applyBorder="1"/>
    <xf numFmtId="0" fontId="5" fillId="0" borderId="8" xfId="0" applyFont="1" applyBorder="1"/>
    <xf numFmtId="0" fontId="4" fillId="6" borderId="8" xfId="0" applyFont="1" applyFill="1" applyBorder="1"/>
    <xf numFmtId="0" fontId="4" fillId="6" borderId="9" xfId="0" applyFont="1" applyFill="1" applyBorder="1"/>
    <xf numFmtId="0" fontId="4" fillId="2" borderId="7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0" fontId="4" fillId="3" borderId="14" xfId="0" applyFont="1" applyFill="1" applyBorder="1"/>
    <xf numFmtId="0" fontId="5" fillId="0" borderId="12" xfId="0" applyFont="1" applyBorder="1"/>
    <xf numFmtId="0" fontId="4" fillId="6" borderId="12" xfId="0" applyFont="1" applyFill="1" applyBorder="1"/>
    <xf numFmtId="0" fontId="4" fillId="3" borderId="12" xfId="0" applyFont="1" applyFill="1" applyBorder="1"/>
    <xf numFmtId="0" fontId="4" fillId="6" borderId="15" xfId="0" applyFont="1" applyFill="1" applyBorder="1"/>
    <xf numFmtId="0" fontId="4" fillId="6" borderId="16" xfId="0" applyFont="1" applyFill="1" applyBorder="1"/>
    <xf numFmtId="44" fontId="4" fillId="6" borderId="16" xfId="0" applyNumberFormat="1" applyFont="1" applyFill="1" applyBorder="1"/>
    <xf numFmtId="44" fontId="4" fillId="6" borderId="17" xfId="0" applyNumberFormat="1" applyFont="1" applyFill="1" applyBorder="1"/>
    <xf numFmtId="0" fontId="4" fillId="4" borderId="12" xfId="0" applyFont="1" applyFill="1" applyBorder="1" applyAlignment="1">
      <alignment horizontal="center" vertical="center" wrapText="1"/>
    </xf>
    <xf numFmtId="17" fontId="4" fillId="4" borderId="13" xfId="0" applyNumberFormat="1" applyFont="1" applyFill="1" applyBorder="1" applyAlignment="1">
      <alignment horizontal="center" vertical="center" wrapText="1"/>
    </xf>
    <xf numFmtId="165" fontId="4" fillId="3" borderId="8" xfId="2" applyNumberFormat="1" applyFont="1" applyFill="1" applyBorder="1" applyAlignment="1"/>
    <xf numFmtId="165" fontId="4" fillId="3" borderId="14" xfId="0" applyNumberFormat="1" applyFont="1" applyFill="1" applyBorder="1"/>
    <xf numFmtId="165" fontId="5" fillId="0" borderId="12" xfId="2" applyNumberFormat="1" applyFont="1" applyBorder="1"/>
    <xf numFmtId="165" fontId="5" fillId="0" borderId="13" xfId="2" applyNumberFormat="1" applyFont="1" applyBorder="1"/>
    <xf numFmtId="165" fontId="5" fillId="0" borderId="12" xfId="2" applyNumberFormat="1" applyFont="1" applyFill="1" applyBorder="1"/>
    <xf numFmtId="165" fontId="4" fillId="6" borderId="12" xfId="2" applyNumberFormat="1" applyFont="1" applyFill="1" applyBorder="1" applyAlignment="1"/>
    <xf numFmtId="165" fontId="4" fillId="6" borderId="13" xfId="0" applyNumberFormat="1" applyFont="1" applyFill="1" applyBorder="1"/>
    <xf numFmtId="0" fontId="4" fillId="3" borderId="13" xfId="0" applyFont="1" applyFill="1" applyBorder="1"/>
    <xf numFmtId="165" fontId="4" fillId="6" borderId="15" xfId="2" applyNumberFormat="1" applyFont="1" applyFill="1" applyBorder="1" applyAlignment="1"/>
    <xf numFmtId="165" fontId="4" fillId="6" borderId="16" xfId="0" applyNumberFormat="1" applyFont="1" applyFill="1" applyBorder="1"/>
    <xf numFmtId="165" fontId="4" fillId="6" borderId="17" xfId="0" applyNumberFormat="1" applyFont="1" applyFill="1" applyBorder="1"/>
    <xf numFmtId="0" fontId="5" fillId="0" borderId="1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44" fontId="5" fillId="0" borderId="3" xfId="0" applyNumberFormat="1" applyFont="1" applyBorder="1" applyAlignment="1">
      <alignment horizontal="center" vertical="top"/>
    </xf>
    <xf numFmtId="44" fontId="5" fillId="0" borderId="13" xfId="0" applyNumberFormat="1" applyFont="1" applyBorder="1" applyAlignment="1">
      <alignment horizontal="center" vertical="top"/>
    </xf>
    <xf numFmtId="0" fontId="4" fillId="6" borderId="12" xfId="0" applyFont="1" applyFill="1" applyBorder="1" applyAlignment="1">
      <alignment horizontal="center" vertical="top"/>
    </xf>
    <xf numFmtId="0" fontId="4" fillId="6" borderId="3" xfId="0" applyFont="1" applyFill="1" applyBorder="1" applyAlignment="1">
      <alignment horizontal="center" vertical="top"/>
    </xf>
    <xf numFmtId="44" fontId="4" fillId="6" borderId="3" xfId="0" applyNumberFormat="1" applyFont="1" applyFill="1" applyBorder="1" applyAlignment="1">
      <alignment horizontal="center" vertical="top"/>
    </xf>
    <xf numFmtId="44" fontId="4" fillId="6" borderId="13" xfId="0" applyNumberFormat="1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44" fontId="4" fillId="3" borderId="3" xfId="0" applyNumberFormat="1" applyFont="1" applyFill="1" applyBorder="1" applyAlignment="1">
      <alignment horizontal="center" vertical="top"/>
    </xf>
    <xf numFmtId="44" fontId="4" fillId="3" borderId="13" xfId="0" applyNumberFormat="1" applyFont="1" applyFill="1" applyBorder="1" applyAlignment="1">
      <alignment horizontal="center" vertical="top"/>
    </xf>
    <xf numFmtId="0" fontId="4" fillId="0" borderId="0" xfId="0" applyFont="1"/>
    <xf numFmtId="0" fontId="4" fillId="3" borderId="4" xfId="0" applyFont="1" applyFill="1" applyBorder="1"/>
    <xf numFmtId="0" fontId="4" fillId="4" borderId="5" xfId="0" applyFont="1" applyFill="1" applyBorder="1" applyAlignment="1">
      <alignment horizontal="left" vertical="center"/>
    </xf>
    <xf numFmtId="0" fontId="4" fillId="3" borderId="18" xfId="0" applyFont="1" applyFill="1" applyBorder="1"/>
    <xf numFmtId="0" fontId="4" fillId="4" borderId="19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5" fillId="0" borderId="13" xfId="0" applyFont="1" applyBorder="1"/>
    <xf numFmtId="0" fontId="4" fillId="6" borderId="13" xfId="0" applyFont="1" applyFill="1" applyBorder="1"/>
    <xf numFmtId="0" fontId="4" fillId="3" borderId="12" xfId="0" applyFont="1" applyFill="1" applyBorder="1" applyAlignment="1">
      <alignment horizontal="left"/>
    </xf>
    <xf numFmtId="0" fontId="4" fillId="3" borderId="13" xfId="0" applyFont="1" applyFill="1" applyBorder="1" applyAlignment="1">
      <alignment horizontal="left"/>
    </xf>
    <xf numFmtId="44" fontId="6" fillId="5" borderId="3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/>
    <xf numFmtId="44" fontId="4" fillId="3" borderId="3" xfId="0" applyNumberFormat="1" applyFont="1" applyFill="1" applyBorder="1" applyAlignment="1">
      <alignment horizontal="left"/>
    </xf>
    <xf numFmtId="44" fontId="5" fillId="0" borderId="3" xfId="1" applyNumberFormat="1" applyFont="1" applyBorder="1"/>
    <xf numFmtId="44" fontId="0" fillId="0" borderId="0" xfId="0" applyNumberFormat="1"/>
    <xf numFmtId="44" fontId="4" fillId="6" borderId="2" xfId="0" applyNumberFormat="1" applyFont="1" applyFill="1" applyBorder="1"/>
    <xf numFmtId="44" fontId="6" fillId="5" borderId="2" xfId="0" applyNumberFormat="1" applyFont="1" applyFill="1" applyBorder="1" applyAlignment="1">
      <alignment horizontal="center" vertical="center" wrapText="1"/>
    </xf>
    <xf numFmtId="44" fontId="5" fillId="0" borderId="2" xfId="0" applyNumberFormat="1" applyFont="1" applyBorder="1"/>
    <xf numFmtId="44" fontId="4" fillId="3" borderId="2" xfId="0" applyNumberFormat="1" applyFont="1" applyFill="1" applyBorder="1"/>
    <xf numFmtId="44" fontId="4" fillId="3" borderId="2" xfId="0" applyNumberFormat="1" applyFont="1" applyFill="1" applyBorder="1" applyAlignment="1">
      <alignment horizontal="left"/>
    </xf>
    <xf numFmtId="44" fontId="5" fillId="0" borderId="2" xfId="1" applyNumberFormat="1" applyFont="1" applyBorder="1"/>
    <xf numFmtId="0" fontId="7" fillId="4" borderId="12" xfId="0" applyFont="1" applyFill="1" applyBorder="1" applyAlignment="1">
      <alignment horizontal="center" vertical="center" wrapText="1"/>
    </xf>
    <xf numFmtId="17" fontId="7" fillId="4" borderId="3" xfId="0" applyNumberFormat="1" applyFont="1" applyFill="1" applyBorder="1" applyAlignment="1">
      <alignment horizontal="center" vertical="center" wrapText="1"/>
    </xf>
    <xf numFmtId="0" fontId="4" fillId="6" borderId="20" xfId="0" applyFont="1" applyFill="1" applyBorder="1"/>
    <xf numFmtId="0" fontId="4" fillId="6" borderId="21" xfId="0" applyFont="1" applyFill="1" applyBorder="1"/>
    <xf numFmtId="0" fontId="4" fillId="6" borderId="22" xfId="0" applyFont="1" applyFill="1" applyBorder="1"/>
    <xf numFmtId="44" fontId="4" fillId="6" borderId="22" xfId="0" applyNumberFormat="1" applyFont="1" applyFill="1" applyBorder="1"/>
    <xf numFmtId="44" fontId="4" fillId="6" borderId="23" xfId="0" applyNumberFormat="1" applyFont="1" applyFill="1" applyBorder="1"/>
    <xf numFmtId="165" fontId="4" fillId="6" borderId="21" xfId="2" applyNumberFormat="1" applyFont="1" applyFill="1" applyBorder="1" applyAlignment="1"/>
    <xf numFmtId="165" fontId="4" fillId="6" borderId="22" xfId="2" applyNumberFormat="1" applyFont="1" applyFill="1" applyBorder="1" applyAlignment="1"/>
    <xf numFmtId="0" fontId="4" fillId="2" borderId="25" xfId="0" applyFont="1" applyFill="1" applyBorder="1"/>
    <xf numFmtId="0" fontId="4" fillId="2" borderId="26" xfId="0" applyFont="1" applyFill="1" applyBorder="1"/>
    <xf numFmtId="0" fontId="4" fillId="4" borderId="30" xfId="0" applyFont="1" applyFill="1" applyBorder="1" applyAlignment="1">
      <alignment horizontal="left" vertical="center"/>
    </xf>
    <xf numFmtId="17" fontId="4" fillId="4" borderId="31" xfId="0" applyNumberFormat="1" applyFont="1" applyFill="1" applyBorder="1" applyAlignment="1">
      <alignment horizontal="center" vertical="center" wrapText="1"/>
    </xf>
    <xf numFmtId="0" fontId="4" fillId="3" borderId="32" xfId="0" applyFont="1" applyFill="1" applyBorder="1"/>
    <xf numFmtId="165" fontId="4" fillId="3" borderId="33" xfId="0" applyNumberFormat="1" applyFont="1" applyFill="1" applyBorder="1"/>
    <xf numFmtId="0" fontId="5" fillId="0" borderId="30" xfId="0" applyFont="1" applyBorder="1"/>
    <xf numFmtId="165" fontId="5" fillId="0" borderId="31" xfId="2" applyNumberFormat="1" applyFont="1" applyBorder="1"/>
    <xf numFmtId="0" fontId="4" fillId="6" borderId="30" xfId="0" applyFont="1" applyFill="1" applyBorder="1"/>
    <xf numFmtId="165" fontId="4" fillId="6" borderId="34" xfId="2" applyNumberFormat="1" applyFont="1" applyFill="1" applyBorder="1" applyAlignment="1"/>
    <xf numFmtId="0" fontId="4" fillId="3" borderId="30" xfId="0" applyFont="1" applyFill="1" applyBorder="1"/>
    <xf numFmtId="0" fontId="4" fillId="3" borderId="31" xfId="0" applyFont="1" applyFill="1" applyBorder="1"/>
    <xf numFmtId="0" fontId="4" fillId="3" borderId="30" xfId="0" applyFont="1" applyFill="1" applyBorder="1" applyAlignment="1">
      <alignment horizontal="left"/>
    </xf>
    <xf numFmtId="0" fontId="4" fillId="3" borderId="31" xfId="0" applyFont="1" applyFill="1" applyBorder="1" applyAlignment="1">
      <alignment horizontal="left"/>
    </xf>
    <xf numFmtId="0" fontId="4" fillId="6" borderId="35" xfId="0" applyFont="1" applyFill="1" applyBorder="1"/>
    <xf numFmtId="165" fontId="4" fillId="6" borderId="36" xfId="2" applyNumberFormat="1" applyFont="1" applyFill="1" applyBorder="1" applyAlignment="1"/>
    <xf numFmtId="0" fontId="4" fillId="7" borderId="37" xfId="0" applyFont="1" applyFill="1" applyBorder="1"/>
    <xf numFmtId="0" fontId="4" fillId="7" borderId="38" xfId="0" applyFont="1" applyFill="1" applyBorder="1"/>
    <xf numFmtId="44" fontId="4" fillId="7" borderId="38" xfId="0" applyNumberFormat="1" applyFont="1" applyFill="1" applyBorder="1"/>
    <xf numFmtId="165" fontId="4" fillId="7" borderId="38" xfId="2" applyNumberFormat="1" applyFont="1" applyFill="1" applyBorder="1"/>
    <xf numFmtId="165" fontId="4" fillId="7" borderId="39" xfId="2" applyNumberFormat="1" applyFont="1" applyFill="1" applyBorder="1"/>
    <xf numFmtId="0" fontId="0" fillId="0" borderId="0" xfId="0" applyAlignment="1">
      <alignment horizontal="left" vertical="center" wrapText="1"/>
    </xf>
    <xf numFmtId="0" fontId="7" fillId="2" borderId="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0" fillId="8" borderId="24" xfId="0" applyFill="1" applyBorder="1"/>
    <xf numFmtId="0" fontId="4" fillId="8" borderId="24" xfId="0" applyFont="1" applyFill="1" applyBorder="1"/>
    <xf numFmtId="44" fontId="4" fillId="8" borderId="24" xfId="0" applyNumberFormat="1" applyFont="1" applyFill="1" applyBorder="1"/>
    <xf numFmtId="165" fontId="4" fillId="8" borderId="24" xfId="2" applyNumberFormat="1" applyFont="1" applyFill="1" applyBorder="1" applyAlignment="1"/>
    <xf numFmtId="0" fontId="4" fillId="3" borderId="40" xfId="0" applyFont="1" applyFill="1" applyBorder="1"/>
    <xf numFmtId="0" fontId="4" fillId="3" borderId="41" xfId="0" applyFont="1" applyFill="1" applyBorder="1"/>
    <xf numFmtId="44" fontId="4" fillId="3" borderId="41" xfId="0" applyNumberFormat="1" applyFont="1" applyFill="1" applyBorder="1"/>
    <xf numFmtId="165" fontId="4" fillId="3" borderId="41" xfId="2" applyNumberFormat="1" applyFont="1" applyFill="1" applyBorder="1" applyAlignment="1"/>
    <xf numFmtId="165" fontId="4" fillId="3" borderId="42" xfId="2" applyNumberFormat="1" applyFont="1" applyFill="1" applyBorder="1" applyAlignment="1"/>
  </cellXfs>
  <cellStyles count="8">
    <cellStyle name="Excel Built-in Normal 1" xfId="3" xr:uid="{00000000-0005-0000-0000-000000000000}"/>
    <cellStyle name="Moeda" xfId="2" builtinId="4"/>
    <cellStyle name="Moeda 2" xfId="6" xr:uid="{00000000-0005-0000-0000-000002000000}"/>
    <cellStyle name="Moeda 3" xfId="4" xr:uid="{00000000-0005-0000-0000-000003000000}"/>
    <cellStyle name="Moeda 3 2" xfId="7" xr:uid="{00000000-0005-0000-0000-000004000000}"/>
    <cellStyle name="Normal" xfId="0" builtinId="0"/>
    <cellStyle name="Vírgula" xfId="1" builtinId="3"/>
    <cellStyle name="Vírgula 2" xfId="5" xr:uid="{00000000-0005-0000-0000-000007000000}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showGridLines="0" workbookViewId="0">
      <selection activeCell="O19" sqref="O19"/>
    </sheetView>
  </sheetViews>
  <sheetFormatPr defaultRowHeight="14.45"/>
  <cols>
    <col min="1" max="1" width="3.5703125" bestFit="1" customWidth="1"/>
    <col min="2" max="2" width="63.140625" bestFit="1" customWidth="1"/>
    <col min="4" max="4" width="11.42578125" bestFit="1" customWidth="1"/>
    <col min="5" max="5" width="13.140625" customWidth="1"/>
    <col min="6" max="6" width="14.85546875" customWidth="1"/>
    <col min="7" max="7" width="11" bestFit="1" customWidth="1"/>
    <col min="8" max="8" width="12.42578125" bestFit="1" customWidth="1"/>
    <col min="9" max="13" width="11.42578125" bestFit="1" customWidth="1"/>
    <col min="14" max="14" width="7.140625" bestFit="1" customWidth="1"/>
  </cols>
  <sheetData>
    <row r="2" spans="1:14" ht="15">
      <c r="B2" s="12" t="s">
        <v>0</v>
      </c>
    </row>
    <row r="4" spans="1:14" ht="115.5" customHeight="1">
      <c r="B4" s="116" t="s">
        <v>1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4" ht="15">
      <c r="A5" s="22"/>
      <c r="B5" s="65"/>
      <c r="C5" s="117" t="s">
        <v>2</v>
      </c>
      <c r="D5" s="118"/>
      <c r="E5" s="118"/>
      <c r="F5" s="119"/>
      <c r="G5" s="27"/>
      <c r="H5" s="28"/>
      <c r="I5" s="28"/>
      <c r="J5" s="28"/>
      <c r="K5" s="28"/>
      <c r="L5" s="28"/>
      <c r="M5" s="28"/>
      <c r="N5" s="29"/>
    </row>
    <row r="6" spans="1:14" ht="30.75">
      <c r="A6" s="67"/>
      <c r="B6" s="69" t="s">
        <v>3</v>
      </c>
      <c r="C6" s="30" t="s">
        <v>4</v>
      </c>
      <c r="D6" s="13" t="s">
        <v>5</v>
      </c>
      <c r="E6" s="14" t="s">
        <v>6</v>
      </c>
      <c r="F6" s="31" t="s">
        <v>7</v>
      </c>
      <c r="G6" s="40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41" t="s">
        <v>15</v>
      </c>
    </row>
    <row r="7" spans="1:14" ht="15">
      <c r="A7" s="66"/>
      <c r="B7" s="68" t="s">
        <v>16</v>
      </c>
      <c r="C7" s="23"/>
      <c r="D7" s="9"/>
      <c r="E7" s="9"/>
      <c r="F7" s="32"/>
      <c r="G7" s="42"/>
      <c r="H7" s="10"/>
      <c r="I7" s="10"/>
      <c r="J7" s="10"/>
      <c r="K7" s="10"/>
      <c r="L7" s="10"/>
      <c r="M7" s="10"/>
      <c r="N7" s="43"/>
    </row>
    <row r="8" spans="1:14" ht="15">
      <c r="A8" s="20" t="s">
        <v>17</v>
      </c>
      <c r="B8" s="24" t="s">
        <v>18</v>
      </c>
      <c r="C8" s="53" t="s">
        <v>19</v>
      </c>
      <c r="D8" s="54">
        <v>5</v>
      </c>
      <c r="E8" s="55">
        <v>1000</v>
      </c>
      <c r="F8" s="56">
        <f>E8*D8</f>
        <v>5000</v>
      </c>
      <c r="G8" s="44"/>
      <c r="H8" s="3"/>
      <c r="I8" s="3">
        <v>1000</v>
      </c>
      <c r="J8" s="3">
        <v>1000</v>
      </c>
      <c r="K8" s="3">
        <v>1000</v>
      </c>
      <c r="L8" s="3">
        <v>1000</v>
      </c>
      <c r="M8" s="3">
        <v>1000</v>
      </c>
      <c r="N8" s="45"/>
    </row>
    <row r="9" spans="1:14" ht="15">
      <c r="A9" s="20" t="s">
        <v>20</v>
      </c>
      <c r="B9" s="24" t="s">
        <v>21</v>
      </c>
      <c r="C9" s="53" t="s">
        <v>22</v>
      </c>
      <c r="D9" s="54">
        <v>50</v>
      </c>
      <c r="E9" s="55">
        <v>25</v>
      </c>
      <c r="F9" s="56">
        <f>E9*D9</f>
        <v>1250</v>
      </c>
      <c r="G9" s="46"/>
      <c r="H9" s="4">
        <v>1250</v>
      </c>
      <c r="I9" s="4"/>
      <c r="J9" s="3"/>
      <c r="K9" s="3"/>
      <c r="L9" s="3"/>
      <c r="M9" s="3"/>
      <c r="N9" s="45"/>
    </row>
    <row r="10" spans="1:14" ht="15">
      <c r="A10" s="20" t="s">
        <v>23</v>
      </c>
      <c r="B10" s="24" t="s">
        <v>24</v>
      </c>
      <c r="C10" s="53" t="s">
        <v>22</v>
      </c>
      <c r="D10" s="54">
        <v>500</v>
      </c>
      <c r="E10" s="55">
        <v>10</v>
      </c>
      <c r="F10" s="56">
        <f>E10*D10</f>
        <v>5000</v>
      </c>
      <c r="G10" s="46"/>
      <c r="H10" s="4"/>
      <c r="I10" s="4">
        <v>1000</v>
      </c>
      <c r="J10" s="4">
        <v>1000</v>
      </c>
      <c r="K10" s="4">
        <v>1000</v>
      </c>
      <c r="L10" s="3">
        <v>1000</v>
      </c>
      <c r="M10" s="3">
        <v>1000</v>
      </c>
      <c r="N10" s="45"/>
    </row>
    <row r="11" spans="1:14" ht="15">
      <c r="A11" s="21"/>
      <c r="B11" s="25" t="s">
        <v>25</v>
      </c>
      <c r="C11" s="57"/>
      <c r="D11" s="58"/>
      <c r="E11" s="59"/>
      <c r="F11" s="60">
        <f>SUM(F8:F10)</f>
        <v>11250</v>
      </c>
      <c r="G11" s="47"/>
      <c r="H11" s="16">
        <f>SUM(H8:H10)</f>
        <v>1250</v>
      </c>
      <c r="I11" s="16">
        <f t="shared" ref="I11:N11" si="0">SUM(I8:I10)</f>
        <v>2000</v>
      </c>
      <c r="J11" s="16">
        <f t="shared" si="0"/>
        <v>2000</v>
      </c>
      <c r="K11" s="16">
        <f t="shared" si="0"/>
        <v>2000</v>
      </c>
      <c r="L11" s="16">
        <f t="shared" si="0"/>
        <v>2000</v>
      </c>
      <c r="M11" s="16">
        <f t="shared" si="0"/>
        <v>2000</v>
      </c>
      <c r="N11" s="48">
        <f t="shared" si="0"/>
        <v>0</v>
      </c>
    </row>
    <row r="12" spans="1:14" ht="15">
      <c r="A12" s="8"/>
      <c r="B12" s="23" t="s">
        <v>26</v>
      </c>
      <c r="C12" s="61"/>
      <c r="D12" s="62"/>
      <c r="E12" s="63"/>
      <c r="F12" s="64"/>
      <c r="G12" s="35"/>
      <c r="H12" s="7"/>
      <c r="I12" s="7"/>
      <c r="J12" s="7"/>
      <c r="K12" s="7"/>
      <c r="L12" s="7"/>
      <c r="M12" s="7"/>
      <c r="N12" s="49"/>
    </row>
    <row r="13" spans="1:14" ht="15">
      <c r="A13" s="20" t="s">
        <v>27</v>
      </c>
      <c r="B13" s="24" t="s">
        <v>28</v>
      </c>
      <c r="C13" s="53" t="s">
        <v>22</v>
      </c>
      <c r="D13" s="54">
        <v>10</v>
      </c>
      <c r="E13" s="55">
        <v>3000</v>
      </c>
      <c r="F13" s="56">
        <f>E13*D13</f>
        <v>30000</v>
      </c>
      <c r="G13" s="44"/>
      <c r="H13" s="3">
        <f>F13</f>
        <v>30000</v>
      </c>
      <c r="I13" s="3"/>
      <c r="J13" s="3"/>
      <c r="K13" s="3"/>
      <c r="L13" s="3"/>
      <c r="M13" s="3"/>
      <c r="N13" s="45"/>
    </row>
    <row r="14" spans="1:14" ht="15">
      <c r="A14" s="20" t="s">
        <v>29</v>
      </c>
      <c r="B14" s="24" t="s">
        <v>30</v>
      </c>
      <c r="C14" s="53" t="s">
        <v>22</v>
      </c>
      <c r="D14" s="54">
        <v>10</v>
      </c>
      <c r="E14" s="55">
        <v>15</v>
      </c>
      <c r="F14" s="56">
        <f t="shared" ref="F14:F15" si="1">E14*D14</f>
        <v>150</v>
      </c>
      <c r="G14" s="46"/>
      <c r="H14" s="3">
        <f>F14</f>
        <v>150</v>
      </c>
      <c r="I14" s="4"/>
      <c r="J14" s="3"/>
      <c r="K14" s="3"/>
      <c r="L14" s="3"/>
      <c r="M14" s="3"/>
      <c r="N14" s="45"/>
    </row>
    <row r="15" spans="1:14" ht="15">
      <c r="A15" s="20" t="s">
        <v>31</v>
      </c>
      <c r="B15" s="24" t="s">
        <v>32</v>
      </c>
      <c r="C15" s="53" t="s">
        <v>22</v>
      </c>
      <c r="D15" s="54">
        <v>10</v>
      </c>
      <c r="E15" s="55">
        <v>5</v>
      </c>
      <c r="F15" s="56">
        <f t="shared" si="1"/>
        <v>50</v>
      </c>
      <c r="G15" s="46"/>
      <c r="H15" s="3">
        <f>F15</f>
        <v>50</v>
      </c>
      <c r="I15" s="4"/>
      <c r="J15" s="3"/>
      <c r="K15" s="3"/>
      <c r="L15" s="3"/>
      <c r="M15" s="3"/>
      <c r="N15" s="45"/>
    </row>
    <row r="16" spans="1:14" ht="15">
      <c r="A16" s="21"/>
      <c r="B16" s="26" t="s">
        <v>33</v>
      </c>
      <c r="C16" s="36"/>
      <c r="D16" s="37"/>
      <c r="E16" s="38"/>
      <c r="F16" s="39">
        <f>SUM(F13:F15)</f>
        <v>30200</v>
      </c>
      <c r="G16" s="50"/>
      <c r="H16" s="51">
        <f>SUM(H13:H15)</f>
        <v>30200</v>
      </c>
      <c r="I16" s="51"/>
      <c r="J16" s="51"/>
      <c r="K16" s="51"/>
      <c r="L16" s="51"/>
      <c r="M16" s="51"/>
      <c r="N16" s="52"/>
    </row>
    <row r="17" spans="1:16" ht="15">
      <c r="A17" s="124"/>
      <c r="B17" s="125" t="s">
        <v>34</v>
      </c>
      <c r="C17" s="125"/>
      <c r="D17" s="125"/>
      <c r="E17" s="126"/>
      <c r="F17" s="126">
        <f>F11+F16</f>
        <v>41450</v>
      </c>
      <c r="G17" s="126">
        <f t="shared" ref="G17:N17" si="2">G11+G16</f>
        <v>0</v>
      </c>
      <c r="H17" s="126">
        <f t="shared" si="2"/>
        <v>31450</v>
      </c>
      <c r="I17" s="126">
        <f t="shared" si="2"/>
        <v>2000</v>
      </c>
      <c r="J17" s="126">
        <f t="shared" si="2"/>
        <v>2000</v>
      </c>
      <c r="K17" s="126">
        <f t="shared" si="2"/>
        <v>2000</v>
      </c>
      <c r="L17" s="126">
        <f t="shared" si="2"/>
        <v>2000</v>
      </c>
      <c r="M17" s="126">
        <f t="shared" si="2"/>
        <v>2000</v>
      </c>
      <c r="N17" s="126">
        <f t="shared" si="2"/>
        <v>0</v>
      </c>
      <c r="P17" s="1"/>
    </row>
    <row r="18" spans="1:16" ht="15">
      <c r="A18" s="128"/>
      <c r="B18" s="129" t="s">
        <v>35</v>
      </c>
      <c r="C18" s="129"/>
      <c r="D18" s="129"/>
      <c r="E18" s="130"/>
      <c r="F18" s="130">
        <f>F17*0.05</f>
        <v>2072.5</v>
      </c>
      <c r="G18" s="130">
        <v>2072.5</v>
      </c>
      <c r="H18" s="131">
        <v>0</v>
      </c>
      <c r="I18" s="131">
        <v>0</v>
      </c>
      <c r="J18" s="131">
        <v>0</v>
      </c>
      <c r="K18" s="131">
        <v>0</v>
      </c>
      <c r="L18" s="131">
        <v>0</v>
      </c>
      <c r="M18" s="131">
        <v>0</v>
      </c>
      <c r="N18" s="132">
        <v>0</v>
      </c>
      <c r="P18" s="1"/>
    </row>
    <row r="19" spans="1:16" ht="15">
      <c r="A19" s="111"/>
      <c r="B19" s="112" t="s">
        <v>36</v>
      </c>
      <c r="C19" s="112"/>
      <c r="D19" s="112"/>
      <c r="E19" s="113"/>
      <c r="F19" s="113">
        <f>F17+F18</f>
        <v>43522.5</v>
      </c>
      <c r="G19" s="114">
        <f>G17+G18</f>
        <v>2072.5</v>
      </c>
      <c r="H19" s="114">
        <f t="shared" ref="H19:N19" si="3">H17+H18</f>
        <v>31450</v>
      </c>
      <c r="I19" s="114">
        <f t="shared" si="3"/>
        <v>2000</v>
      </c>
      <c r="J19" s="114">
        <f t="shared" si="3"/>
        <v>2000</v>
      </c>
      <c r="K19" s="114">
        <f t="shared" si="3"/>
        <v>2000</v>
      </c>
      <c r="L19" s="114">
        <f t="shared" si="3"/>
        <v>2000</v>
      </c>
      <c r="M19" s="114">
        <f t="shared" si="3"/>
        <v>2000</v>
      </c>
      <c r="N19" s="114">
        <f t="shared" si="3"/>
        <v>0</v>
      </c>
      <c r="P19" s="1"/>
    </row>
    <row r="20" spans="1:16" ht="15"/>
  </sheetData>
  <mergeCells count="2">
    <mergeCell ref="B4:M4"/>
    <mergeCell ref="C5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tabSelected="1" zoomScale="90" zoomScaleNormal="90" workbookViewId="0">
      <selection activeCell="F26" sqref="F26"/>
    </sheetView>
  </sheetViews>
  <sheetFormatPr defaultRowHeight="14.45"/>
  <cols>
    <col min="1" max="1" width="6.42578125" customWidth="1"/>
    <col min="2" max="2" width="59.28515625" bestFit="1" customWidth="1"/>
    <col min="4" max="4" width="11.42578125" bestFit="1" customWidth="1"/>
    <col min="5" max="5" width="9.140625" style="79"/>
    <col min="6" max="6" width="9.5703125" style="79" bestFit="1" customWidth="1"/>
    <col min="7" max="7" width="12.7109375" bestFit="1" customWidth="1"/>
    <col min="8" max="14" width="13.7109375" bestFit="1" customWidth="1"/>
    <col min="16" max="16" width="13.7109375" bestFit="1" customWidth="1"/>
  </cols>
  <sheetData>
    <row r="1" spans="1:16">
      <c r="B1" s="120" t="s">
        <v>37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6" ht="14.45" customHeight="1"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6"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6"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6" ht="15">
      <c r="A5" s="22"/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6" ht="15">
      <c r="A6" s="95"/>
      <c r="B6" s="96"/>
      <c r="C6" s="121"/>
      <c r="D6" s="122"/>
      <c r="E6" s="122"/>
      <c r="F6" s="122"/>
      <c r="G6" s="121" t="s">
        <v>2</v>
      </c>
      <c r="H6" s="122"/>
      <c r="I6" s="122"/>
      <c r="J6" s="122"/>
      <c r="K6" s="122"/>
      <c r="L6" s="122"/>
      <c r="M6" s="122"/>
      <c r="N6" s="123"/>
    </row>
    <row r="7" spans="1:16" ht="30.75">
      <c r="A7" s="97"/>
      <c r="B7" s="70" t="s">
        <v>3</v>
      </c>
      <c r="C7" s="30" t="s">
        <v>4</v>
      </c>
      <c r="D7" s="13" t="s">
        <v>5</v>
      </c>
      <c r="E7" s="75" t="s">
        <v>6</v>
      </c>
      <c r="F7" s="81" t="s">
        <v>38</v>
      </c>
      <c r="G7" s="86" t="s">
        <v>8</v>
      </c>
      <c r="H7" s="87" t="s">
        <v>9</v>
      </c>
      <c r="I7" s="87" t="s">
        <v>10</v>
      </c>
      <c r="J7" s="87" t="s">
        <v>11</v>
      </c>
      <c r="K7" s="87" t="s">
        <v>12</v>
      </c>
      <c r="L7" s="87" t="s">
        <v>13</v>
      </c>
      <c r="M7" s="87" t="s">
        <v>14</v>
      </c>
      <c r="N7" s="98" t="s">
        <v>15</v>
      </c>
    </row>
    <row r="8" spans="1:16" ht="15">
      <c r="A8" s="99"/>
      <c r="B8" s="49" t="s">
        <v>39</v>
      </c>
      <c r="C8" s="23"/>
      <c r="D8" s="9"/>
      <c r="E8" s="76"/>
      <c r="F8" s="76"/>
      <c r="G8" s="42"/>
      <c r="H8" s="10"/>
      <c r="I8" s="10"/>
      <c r="J8" s="10"/>
      <c r="K8" s="10"/>
      <c r="L8" s="10"/>
      <c r="M8" s="10"/>
      <c r="N8" s="100"/>
    </row>
    <row r="9" spans="1:16" ht="15">
      <c r="A9" s="101" t="s">
        <v>17</v>
      </c>
      <c r="B9" s="71"/>
      <c r="C9" s="33"/>
      <c r="D9" s="2"/>
      <c r="E9" s="17"/>
      <c r="F9" s="82">
        <f>E9*D9</f>
        <v>0</v>
      </c>
      <c r="G9" s="44"/>
      <c r="H9" s="3"/>
      <c r="I9" s="3"/>
      <c r="J9" s="3"/>
      <c r="K9" s="3"/>
      <c r="L9" s="3"/>
      <c r="M9" s="3"/>
      <c r="N9" s="102"/>
      <c r="P9" s="1"/>
    </row>
    <row r="10" spans="1:16" ht="15">
      <c r="A10" s="101" t="s">
        <v>20</v>
      </c>
      <c r="B10" s="71"/>
      <c r="C10" s="33"/>
      <c r="D10" s="2"/>
      <c r="E10" s="17"/>
      <c r="F10" s="82">
        <f t="shared" ref="F10:F11" si="0">E10*D10</f>
        <v>0</v>
      </c>
      <c r="G10" s="46"/>
      <c r="H10" s="4"/>
      <c r="I10" s="4"/>
      <c r="J10" s="3"/>
      <c r="K10" s="3"/>
      <c r="L10" s="3"/>
      <c r="M10" s="3"/>
      <c r="N10" s="102"/>
      <c r="P10" s="1"/>
    </row>
    <row r="11" spans="1:16" ht="15">
      <c r="A11" s="101" t="s">
        <v>40</v>
      </c>
      <c r="B11" s="71"/>
      <c r="C11" s="33"/>
      <c r="D11" s="2"/>
      <c r="E11" s="17"/>
      <c r="F11" s="82">
        <f t="shared" si="0"/>
        <v>0</v>
      </c>
      <c r="G11" s="46"/>
      <c r="H11" s="4"/>
      <c r="I11" s="4"/>
      <c r="J11" s="3"/>
      <c r="K11" s="3"/>
      <c r="L11" s="3"/>
      <c r="M11" s="3"/>
      <c r="N11" s="102"/>
      <c r="P11" s="1"/>
    </row>
    <row r="12" spans="1:16" ht="15">
      <c r="A12" s="103"/>
      <c r="B12" s="72" t="s">
        <v>25</v>
      </c>
      <c r="C12" s="34"/>
      <c r="D12" s="15"/>
      <c r="E12" s="18"/>
      <c r="F12" s="80">
        <f>SUM(F9:F11)</f>
        <v>0</v>
      </c>
      <c r="G12" s="47">
        <f>SUM(G9:G11)</f>
        <v>0</v>
      </c>
      <c r="H12" s="47">
        <f t="shared" ref="H12:N12" si="1">SUM(H9:H11)</f>
        <v>0</v>
      </c>
      <c r="I12" s="47">
        <f t="shared" si="1"/>
        <v>0</v>
      </c>
      <c r="J12" s="47">
        <f t="shared" si="1"/>
        <v>0</v>
      </c>
      <c r="K12" s="47">
        <f t="shared" si="1"/>
        <v>0</v>
      </c>
      <c r="L12" s="47">
        <f t="shared" si="1"/>
        <v>0</v>
      </c>
      <c r="M12" s="47">
        <f t="shared" si="1"/>
        <v>0</v>
      </c>
      <c r="N12" s="104">
        <f t="shared" si="1"/>
        <v>0</v>
      </c>
      <c r="P12" s="1"/>
    </row>
    <row r="13" spans="1:16" ht="15">
      <c r="A13" s="105"/>
      <c r="B13" s="49" t="s">
        <v>41</v>
      </c>
      <c r="C13" s="35"/>
      <c r="D13" s="7"/>
      <c r="E13" s="19"/>
      <c r="F13" s="83"/>
      <c r="G13" s="35"/>
      <c r="H13" s="7"/>
      <c r="I13" s="7"/>
      <c r="J13" s="7"/>
      <c r="K13" s="7"/>
      <c r="L13" s="7"/>
      <c r="M13" s="7"/>
      <c r="N13" s="106"/>
      <c r="P13" s="1"/>
    </row>
    <row r="14" spans="1:16" ht="15">
      <c r="A14" s="101" t="s">
        <v>27</v>
      </c>
      <c r="B14" s="71"/>
      <c r="C14" s="33"/>
      <c r="D14" s="2"/>
      <c r="E14" s="17"/>
      <c r="F14" s="82">
        <f>E14*D14</f>
        <v>0</v>
      </c>
      <c r="G14" s="44"/>
      <c r="H14" s="3"/>
      <c r="I14" s="3"/>
      <c r="J14" s="3"/>
      <c r="K14" s="3"/>
      <c r="L14" s="3"/>
      <c r="M14" s="3"/>
      <c r="N14" s="102"/>
      <c r="P14" s="1"/>
    </row>
    <row r="15" spans="1:16" ht="15">
      <c r="A15" s="101" t="s">
        <v>29</v>
      </c>
      <c r="B15" s="71"/>
      <c r="C15" s="33"/>
      <c r="D15" s="2"/>
      <c r="E15" s="17"/>
      <c r="F15" s="82">
        <f t="shared" ref="F15:F16" si="2">E15*D15</f>
        <v>0</v>
      </c>
      <c r="G15" s="44"/>
      <c r="H15" s="3"/>
      <c r="I15" s="3"/>
      <c r="J15" s="3"/>
      <c r="K15" s="3"/>
      <c r="L15" s="3"/>
      <c r="M15" s="3"/>
      <c r="N15" s="102"/>
      <c r="P15" s="1"/>
    </row>
    <row r="16" spans="1:16" ht="15">
      <c r="A16" s="101" t="s">
        <v>42</v>
      </c>
      <c r="B16" s="71"/>
      <c r="C16" s="33"/>
      <c r="D16" s="2"/>
      <c r="E16" s="17"/>
      <c r="F16" s="82">
        <f t="shared" si="2"/>
        <v>0</v>
      </c>
      <c r="G16" s="44"/>
      <c r="H16" s="3"/>
      <c r="I16" s="3"/>
      <c r="J16" s="3"/>
      <c r="K16" s="3"/>
      <c r="L16" s="3"/>
      <c r="M16" s="3"/>
      <c r="N16" s="102"/>
      <c r="P16" s="1"/>
    </row>
    <row r="17" spans="1:16" ht="15">
      <c r="A17" s="101" t="s">
        <v>43</v>
      </c>
      <c r="B17" s="71"/>
      <c r="C17" s="33"/>
      <c r="D17" s="2"/>
      <c r="E17" s="17"/>
      <c r="F17" s="82">
        <f>SUM(F14:F16)</f>
        <v>0</v>
      </c>
      <c r="G17" s="44"/>
      <c r="H17" s="3"/>
      <c r="I17" s="3"/>
      <c r="J17" s="3"/>
      <c r="K17" s="3"/>
      <c r="L17" s="3"/>
      <c r="M17" s="3"/>
      <c r="N17" s="102"/>
      <c r="P17" s="1"/>
    </row>
    <row r="18" spans="1:16" ht="15">
      <c r="A18" s="103"/>
      <c r="B18" s="72" t="s">
        <v>33</v>
      </c>
      <c r="C18" s="34"/>
      <c r="D18" s="15"/>
      <c r="E18" s="18"/>
      <c r="F18" s="80">
        <f>SUM(F14:F17)</f>
        <v>0</v>
      </c>
      <c r="G18" s="47">
        <f>SUM(G14:G17)</f>
        <v>0</v>
      </c>
      <c r="H18" s="47">
        <f t="shared" ref="H18:N18" si="3">SUM(H14:H17)</f>
        <v>0</v>
      </c>
      <c r="I18" s="47">
        <f t="shared" si="3"/>
        <v>0</v>
      </c>
      <c r="J18" s="47">
        <f t="shared" si="3"/>
        <v>0</v>
      </c>
      <c r="K18" s="47">
        <f t="shared" si="3"/>
        <v>0</v>
      </c>
      <c r="L18" s="47">
        <f t="shared" si="3"/>
        <v>0</v>
      </c>
      <c r="M18" s="47">
        <f t="shared" si="3"/>
        <v>0</v>
      </c>
      <c r="N18" s="104">
        <f t="shared" si="3"/>
        <v>0</v>
      </c>
      <c r="P18" s="1"/>
    </row>
    <row r="19" spans="1:16" ht="15">
      <c r="A19" s="107"/>
      <c r="B19" s="74" t="s">
        <v>44</v>
      </c>
      <c r="C19" s="73"/>
      <c r="D19" s="11"/>
      <c r="E19" s="77"/>
      <c r="F19" s="84"/>
      <c r="G19" s="73"/>
      <c r="H19" s="11"/>
      <c r="I19" s="11"/>
      <c r="J19" s="11"/>
      <c r="K19" s="11"/>
      <c r="L19" s="11"/>
      <c r="M19" s="11"/>
      <c r="N19" s="108"/>
      <c r="P19" s="1"/>
    </row>
    <row r="20" spans="1:16" ht="15">
      <c r="A20" s="101" t="s">
        <v>45</v>
      </c>
      <c r="B20" s="71"/>
      <c r="C20" s="33"/>
      <c r="D20" s="5"/>
      <c r="E20" s="78"/>
      <c r="F20" s="85">
        <f t="shared" ref="F20:F21" si="4">E20*D20</f>
        <v>0</v>
      </c>
      <c r="G20" s="44"/>
      <c r="H20" s="3"/>
      <c r="I20" s="3"/>
      <c r="J20" s="3"/>
      <c r="K20" s="3"/>
      <c r="L20" s="3"/>
      <c r="M20" s="3"/>
      <c r="N20" s="102"/>
      <c r="P20" s="1"/>
    </row>
    <row r="21" spans="1:16" ht="15">
      <c r="A21" s="101" t="s">
        <v>46</v>
      </c>
      <c r="B21" s="71"/>
      <c r="C21" s="33"/>
      <c r="D21" s="2"/>
      <c r="E21" s="17"/>
      <c r="F21" s="82">
        <f t="shared" si="4"/>
        <v>0</v>
      </c>
      <c r="G21" s="44"/>
      <c r="H21" s="3"/>
      <c r="I21" s="3"/>
      <c r="J21" s="3"/>
      <c r="K21" s="3"/>
      <c r="L21" s="3"/>
      <c r="M21" s="3"/>
      <c r="N21" s="102"/>
      <c r="P21" s="1"/>
    </row>
    <row r="22" spans="1:16" ht="15">
      <c r="A22" s="101" t="s">
        <v>47</v>
      </c>
      <c r="B22" s="71"/>
      <c r="C22" s="33"/>
      <c r="D22" s="2"/>
      <c r="E22" s="17"/>
      <c r="F22" s="82">
        <f>SUM(F19:F21)</f>
        <v>0</v>
      </c>
      <c r="G22" s="44"/>
      <c r="H22" s="3"/>
      <c r="I22" s="3"/>
      <c r="J22" s="3"/>
      <c r="K22" s="3"/>
      <c r="L22" s="3"/>
      <c r="M22" s="3"/>
      <c r="N22" s="102"/>
      <c r="P22" s="1"/>
    </row>
    <row r="23" spans="1:16" ht="15">
      <c r="A23" s="109"/>
      <c r="B23" s="88" t="s">
        <v>48</v>
      </c>
      <c r="C23" s="89"/>
      <c r="D23" s="90"/>
      <c r="E23" s="91"/>
      <c r="F23" s="92">
        <f>SUM(F19:F22)</f>
        <v>0</v>
      </c>
      <c r="G23" s="93">
        <f>SUM(G20:G22)</f>
        <v>0</v>
      </c>
      <c r="H23" s="94">
        <f t="shared" ref="H23:N23" si="5">SUM(H20:H22)</f>
        <v>0</v>
      </c>
      <c r="I23" s="94">
        <f t="shared" si="5"/>
        <v>0</v>
      </c>
      <c r="J23" s="94">
        <f t="shared" si="5"/>
        <v>0</v>
      </c>
      <c r="K23" s="94">
        <f t="shared" si="5"/>
        <v>0</v>
      </c>
      <c r="L23" s="94">
        <f t="shared" si="5"/>
        <v>0</v>
      </c>
      <c r="M23" s="94">
        <f t="shared" si="5"/>
        <v>0</v>
      </c>
      <c r="N23" s="110">
        <f t="shared" si="5"/>
        <v>0</v>
      </c>
      <c r="P23" s="1"/>
    </row>
    <row r="24" spans="1:16" ht="15">
      <c r="A24" s="124"/>
      <c r="B24" s="125" t="s">
        <v>34</v>
      </c>
      <c r="C24" s="125"/>
      <c r="D24" s="125"/>
      <c r="E24" s="126"/>
      <c r="F24" s="126">
        <f>F12+F18+F23</f>
        <v>0</v>
      </c>
      <c r="G24" s="127"/>
      <c r="H24" s="127"/>
      <c r="I24" s="127"/>
      <c r="J24" s="127"/>
      <c r="K24" s="127"/>
      <c r="L24" s="127"/>
      <c r="M24" s="127"/>
      <c r="N24" s="127"/>
      <c r="P24" s="1"/>
    </row>
    <row r="25" spans="1:16" ht="15">
      <c r="A25" s="128"/>
      <c r="B25" s="129" t="s">
        <v>35</v>
      </c>
      <c r="C25" s="129"/>
      <c r="D25" s="129"/>
      <c r="E25" s="130"/>
      <c r="F25" s="130">
        <f>F24*0.05</f>
        <v>0</v>
      </c>
      <c r="G25" s="131"/>
      <c r="H25" s="131"/>
      <c r="I25" s="131"/>
      <c r="J25" s="131"/>
      <c r="K25" s="131"/>
      <c r="L25" s="131"/>
      <c r="M25" s="131"/>
      <c r="N25" s="132"/>
      <c r="P25" s="1"/>
    </row>
    <row r="26" spans="1:16" ht="15">
      <c r="A26" s="111"/>
      <c r="B26" s="112" t="s">
        <v>36</v>
      </c>
      <c r="C26" s="112"/>
      <c r="D26" s="112"/>
      <c r="E26" s="113"/>
      <c r="F26" s="113">
        <f>F24+F25</f>
        <v>0</v>
      </c>
      <c r="G26" s="114">
        <f>G23+G18+G12</f>
        <v>0</v>
      </c>
      <c r="H26" s="114">
        <f t="shared" ref="H26:N26" si="6">H23+H18+H12</f>
        <v>0</v>
      </c>
      <c r="I26" s="114">
        <f t="shared" si="6"/>
        <v>0</v>
      </c>
      <c r="J26" s="114">
        <f t="shared" si="6"/>
        <v>0</v>
      </c>
      <c r="K26" s="114">
        <f t="shared" si="6"/>
        <v>0</v>
      </c>
      <c r="L26" s="114">
        <f t="shared" si="6"/>
        <v>0</v>
      </c>
      <c r="M26" s="114">
        <f t="shared" si="6"/>
        <v>0</v>
      </c>
      <c r="N26" s="115">
        <f t="shared" si="6"/>
        <v>0</v>
      </c>
      <c r="P26" s="1"/>
    </row>
    <row r="27" spans="1:16" ht="15"/>
    <row r="28" spans="1:16" ht="15"/>
  </sheetData>
  <mergeCells count="3">
    <mergeCell ref="B1:N5"/>
    <mergeCell ref="C6:F6"/>
    <mergeCell ref="G6:N6"/>
  </mergeCell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B1F1F8A664474792AD28DD8E343D73" ma:contentTypeVersion="14" ma:contentTypeDescription="Crie um novo documento." ma:contentTypeScope="" ma:versionID="be2da0470cc4a5c4e5355ebf5c49499e">
  <xsd:schema xmlns:xsd="http://www.w3.org/2001/XMLSchema" xmlns:xs="http://www.w3.org/2001/XMLSchema" xmlns:p="http://schemas.microsoft.com/office/2006/metadata/properties" xmlns:ns3="78c5e587-39c9-4eee-bc81-0c4289d97a84" xmlns:ns4="1854b3a6-e8c9-47cb-901c-b449cb52df59" targetNamespace="http://schemas.microsoft.com/office/2006/metadata/properties" ma:root="true" ma:fieldsID="707cd7cb95e4edf2495fdba501f3a0a9" ns3:_="" ns4:_="">
    <xsd:import namespace="78c5e587-39c9-4eee-bc81-0c4289d97a84"/>
    <xsd:import namespace="1854b3a6-e8c9-47cb-901c-b449cb52df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Details" minOccurs="0"/>
                <xsd:element ref="ns4:SharingHintHash" minOccurs="0"/>
                <xsd:element ref="ns4:SharedWithUser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c5e587-39c9-4eee-bc81-0c4289d97a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54b3a6-e8c9-47cb-901c-b449cb52df59" elementFormDefault="qualified">
    <xsd:import namespace="http://schemas.microsoft.com/office/2006/documentManagement/types"/>
    <xsd:import namespace="http://schemas.microsoft.com/office/infopath/2007/PartnerControls"/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Dica de Compartilhamento" ma:hidden="true" ma:internalName="SharingHintHash" ma:readOnly="true">
      <xsd:simpleType>
        <xsd:restriction base="dms:Text"/>
      </xsd:simpleType>
    </xsd:element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42F4DF3-DCF1-479B-8FAC-A42F274A2152}"/>
</file>

<file path=customXml/itemProps2.xml><?xml version="1.0" encoding="utf-8"?>
<ds:datastoreItem xmlns:ds="http://schemas.openxmlformats.org/officeDocument/2006/customXml" ds:itemID="{F91B5C92-2EFD-4AE6-844B-B31677DC5F3C}"/>
</file>

<file path=customXml/itemProps3.xml><?xml version="1.0" encoding="utf-8"?>
<ds:datastoreItem xmlns:ds="http://schemas.openxmlformats.org/officeDocument/2006/customXml" ds:itemID="{C477106D-5C39-4C47-9119-9578D9364F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AVSI BRASIL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Jacopo Sabatiello</dc:creator>
  <cp:keywords/>
  <dc:description/>
  <cp:lastModifiedBy>Laura Anjos Neves</cp:lastModifiedBy>
  <cp:revision/>
  <dcterms:created xsi:type="dcterms:W3CDTF">2022-03-22T12:58:56Z</dcterms:created>
  <dcterms:modified xsi:type="dcterms:W3CDTF">2023-10-03T15:45:10Z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0x010100C8B1F1F8A664474792AD28DD8E343D73</vt:lpwstr>
  </property>
</Properties>
</file>